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dobí 2014-2020\OPZ\Výzvy\Výzva č. 5 Sociální služby\Po opravě\"/>
    </mc:Choice>
  </mc:AlternateContent>
  <bookViews>
    <workbookView xWindow="0" yWindow="0" windowWidth="23016" windowHeight="4668" tabRatio="938" activeTab="1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62913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G87" i="10"/>
  <c r="G86" i="10"/>
  <c r="G85" i="10"/>
  <c r="G84" i="10"/>
  <c r="G83" i="10"/>
  <c r="G81" i="10" s="1"/>
  <c r="G80" i="10" s="1"/>
  <c r="G82" i="10"/>
  <c r="F81" i="10"/>
  <c r="E81" i="10"/>
  <c r="D81" i="10"/>
  <c r="F80" i="10"/>
  <c r="E80" i="10"/>
  <c r="D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F65" i="10" s="1"/>
  <c r="E66" i="10"/>
  <c r="E65" i="10" s="1"/>
  <c r="D66" i="10"/>
  <c r="D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D35" i="10"/>
  <c r="G91" i="14"/>
  <c r="G90" i="14"/>
  <c r="G89" i="14"/>
  <c r="G88" i="14" s="1"/>
  <c r="F88" i="14"/>
  <c r="F80" i="14" s="1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F65" i="14"/>
  <c r="E65" i="14"/>
  <c r="D65" i="14"/>
  <c r="G61" i="14"/>
  <c r="G60" i="14"/>
  <c r="G59" i="14"/>
  <c r="G58" i="14" s="1"/>
  <c r="G50" i="14" s="1"/>
  <c r="F58" i="14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F50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/>
  <c r="F36" i="14"/>
  <c r="E36" i="14"/>
  <c r="D36" i="14"/>
  <c r="F35" i="14"/>
  <c r="E35" i="14"/>
  <c r="D35" i="14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F81" i="15"/>
  <c r="E81" i="15"/>
  <c r="D81" i="15"/>
  <c r="F80" i="15"/>
  <c r="E80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7" i="15"/>
  <c r="G66" i="15" s="1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G57" i="15"/>
  <c r="G56" i="15"/>
  <c r="G55" i="15"/>
  <c r="G54" i="15"/>
  <c r="G53" i="15"/>
  <c r="G51" i="15" s="1"/>
  <c r="G50" i="15" s="1"/>
  <c r="G52" i="15"/>
  <c r="F51" i="15"/>
  <c r="E51" i="15"/>
  <c r="D51" i="15"/>
  <c r="F50" i="15"/>
  <c r="E50" i="15"/>
  <c r="D50" i="15"/>
  <c r="G35" i="10" l="1"/>
  <c r="G65" i="15"/>
  <c r="G65" i="14"/>
  <c r="G65" i="10"/>
  <c r="G81" i="15"/>
  <c r="G80" i="15" s="1"/>
  <c r="G80" i="14"/>
  <c r="G50" i="10"/>
  <c r="G43" i="14"/>
  <c r="G35" i="14" s="1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9" i="15" l="1"/>
  <c r="G43" i="15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<sst xmlns="http://schemas.openxmlformats.org/spreadsheetml/2006/main" count="643" uniqueCount="146">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</sst>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zoomScaleNormal="80" workbookViewId="0">
      <selection activeCell="E139" sqref="E139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5" t="s">
        <v>42</v>
      </c>
      <c r="B5" s="206"/>
      <c r="C5" s="207"/>
      <c r="D5" s="207"/>
      <c r="E5" s="208"/>
      <c r="F5" s="208"/>
    </row>
    <row r="6" spans="1:6" s="24" customFormat="1" ht="30" customHeight="1" x14ac:dyDescent="0.3">
      <c r="A6" s="205" t="s">
        <v>46</v>
      </c>
      <c r="B6" s="206"/>
      <c r="C6" s="207"/>
      <c r="D6" s="207"/>
      <c r="E6" s="208"/>
      <c r="F6" s="208"/>
    </row>
    <row r="7" spans="1:6" s="24" customFormat="1" ht="30" customHeight="1" x14ac:dyDescent="0.3">
      <c r="A7" s="205" t="s">
        <v>43</v>
      </c>
      <c r="B7" s="206"/>
      <c r="C7" s="207"/>
      <c r="D7" s="207"/>
      <c r="E7" s="208"/>
      <c r="F7" s="208"/>
    </row>
    <row r="8" spans="1:6" s="24" customFormat="1" ht="30" customHeight="1" x14ac:dyDescent="0.3">
      <c r="A8" s="205" t="s">
        <v>50</v>
      </c>
      <c r="B8" s="206"/>
      <c r="C8" s="207"/>
      <c r="D8" s="207"/>
      <c r="E8" s="208"/>
      <c r="F8" s="208"/>
    </row>
    <row r="9" spans="1:6" s="24" customFormat="1" ht="30" customHeight="1" x14ac:dyDescent="0.3">
      <c r="A9" s="205" t="s">
        <v>44</v>
      </c>
      <c r="B9" s="206"/>
      <c r="C9" s="207"/>
      <c r="D9" s="207"/>
      <c r="E9" s="208"/>
      <c r="F9" s="208"/>
    </row>
    <row r="10" spans="1:6" s="24" customFormat="1" ht="30" customHeight="1" x14ac:dyDescent="0.3">
      <c r="A10" s="205" t="s">
        <v>45</v>
      </c>
      <c r="B10" s="206"/>
      <c r="C10" s="207"/>
      <c r="D10" s="207"/>
      <c r="E10" s="208"/>
      <c r="F10" s="208"/>
    </row>
    <row r="11" spans="1:6" s="24" customFormat="1" ht="30" customHeight="1" x14ac:dyDescent="0.3">
      <c r="A11" s="205" t="s">
        <v>89</v>
      </c>
      <c r="B11" s="206"/>
      <c r="C11" s="207"/>
      <c r="D11" s="207"/>
      <c r="E11" s="208"/>
      <c r="F11" s="208"/>
    </row>
    <row r="12" spans="1:6" s="24" customFormat="1" ht="30" customHeight="1" x14ac:dyDescent="0.3">
      <c r="A12" s="205" t="s">
        <v>93</v>
      </c>
      <c r="B12" s="206"/>
      <c r="C12" s="207"/>
      <c r="D12" s="207"/>
      <c r="E12" s="208"/>
      <c r="F12" s="208"/>
    </row>
    <row r="13" spans="1:6" s="24" customFormat="1" ht="42.75" customHeight="1" x14ac:dyDescent="0.3">
      <c r="A13" s="205" t="s">
        <v>90</v>
      </c>
      <c r="B13" s="206"/>
      <c r="C13" s="207"/>
      <c r="D13" s="207"/>
      <c r="E13" s="208"/>
      <c r="F13" s="208"/>
    </row>
    <row r="14" spans="1:6" s="24" customFormat="1" ht="30" customHeight="1" x14ac:dyDescent="0.3">
      <c r="A14" s="205" t="s">
        <v>49</v>
      </c>
      <c r="B14" s="206"/>
      <c r="C14" s="207">
        <f>SUM(C15:C18)</f>
        <v>0</v>
      </c>
      <c r="D14" s="207"/>
      <c r="E14" s="208"/>
      <c r="F14" s="208"/>
    </row>
    <row r="15" spans="1:6" s="24" customFormat="1" x14ac:dyDescent="0.3">
      <c r="A15" s="205" t="s">
        <v>86</v>
      </c>
      <c r="B15" s="206"/>
      <c r="C15" s="207"/>
      <c r="D15" s="207"/>
      <c r="E15" s="208"/>
      <c r="F15" s="208"/>
    </row>
    <row r="16" spans="1:6" s="24" customFormat="1" x14ac:dyDescent="0.3">
      <c r="A16" s="205" t="s">
        <v>87</v>
      </c>
      <c r="B16" s="206"/>
      <c r="C16" s="207"/>
      <c r="D16" s="207"/>
      <c r="E16" s="208"/>
      <c r="F16" s="208"/>
    </row>
    <row r="17" spans="1:9" s="24" customFormat="1" x14ac:dyDescent="0.3">
      <c r="A17" s="205" t="s">
        <v>88</v>
      </c>
      <c r="B17" s="206"/>
      <c r="C17" s="207"/>
      <c r="D17" s="207"/>
      <c r="E17" s="208"/>
      <c r="F17" s="208"/>
    </row>
    <row r="18" spans="1:9" s="24" customFormat="1" x14ac:dyDescent="0.3">
      <c r="A18" s="205" t="s">
        <v>127</v>
      </c>
      <c r="B18" s="206"/>
      <c r="C18" s="207"/>
      <c r="D18" s="207"/>
      <c r="E18" s="208"/>
      <c r="F18" s="208"/>
    </row>
    <row r="19" spans="1:9" s="23" customFormat="1" ht="30" customHeight="1" x14ac:dyDescent="0.25"/>
    <row r="20" spans="1:9" s="23" customFormat="1" ht="30" customHeight="1" x14ac:dyDescent="0.3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3">
      <c r="B21" s="25"/>
    </row>
    <row r="22" spans="1:9" s="24" customFormat="1" ht="57" customHeight="1" x14ac:dyDescent="0.3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x14ac:dyDescent="0.3">
      <c r="A23" s="204" t="s">
        <v>86</v>
      </c>
      <c r="B23" s="183"/>
      <c r="C23" s="198"/>
      <c r="D23" s="199"/>
      <c r="E23" s="198"/>
      <c r="F23" s="199"/>
    </row>
    <row r="24" spans="1:9" x14ac:dyDescent="0.3">
      <c r="A24" s="204" t="s">
        <v>87</v>
      </c>
      <c r="B24" s="183"/>
      <c r="C24" s="198"/>
      <c r="D24" s="199"/>
      <c r="E24" s="198"/>
      <c r="F24" s="199"/>
    </row>
    <row r="25" spans="1:9" x14ac:dyDescent="0.3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3">
      <c r="A26" s="204" t="s">
        <v>127</v>
      </c>
      <c r="B26" s="183"/>
      <c r="C26" s="198"/>
      <c r="D26" s="199"/>
      <c r="E26" s="198"/>
      <c r="F26" s="199"/>
    </row>
    <row r="27" spans="1:9" hidden="1" x14ac:dyDescent="0.25"/>
    <row r="28" spans="1:9" ht="35.25" customHeight="1" x14ac:dyDescent="0.3">
      <c r="A28" s="194" t="s">
        <v>130</v>
      </c>
      <c r="B28" s="195"/>
      <c r="C28" s="195"/>
      <c r="D28" s="195"/>
      <c r="E28" s="195"/>
      <c r="F28" s="195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9" t="s">
        <v>14</v>
      </c>
      <c r="C35" s="193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4.4" thickBot="1" x14ac:dyDescent="0.3">
      <c r="A36" s="14">
        <v>41275</v>
      </c>
      <c r="B36" s="189" t="s">
        <v>12</v>
      </c>
      <c r="C36" s="193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x14ac:dyDescent="0.25">
      <c r="A37" s="15" t="s">
        <v>16</v>
      </c>
      <c r="B37" s="191" t="s">
        <v>34</v>
      </c>
      <c r="C37" s="192"/>
      <c r="D37" s="144"/>
      <c r="E37" s="144"/>
      <c r="F37" s="144"/>
      <c r="G37" s="155">
        <f t="shared" ref="G37:G42" si="2">SUM(D37:F37)</f>
        <v>0</v>
      </c>
      <c r="H37" s="33"/>
    </row>
    <row r="38" spans="1:9" x14ac:dyDescent="0.25">
      <c r="A38" s="15" t="s">
        <v>17</v>
      </c>
      <c r="B38" s="191" t="s">
        <v>0</v>
      </c>
      <c r="C38" s="192"/>
      <c r="D38" s="144"/>
      <c r="E38" s="144"/>
      <c r="F38" s="144"/>
      <c r="G38" s="155">
        <f t="shared" si="2"/>
        <v>0</v>
      </c>
      <c r="H38" s="33"/>
    </row>
    <row r="39" spans="1:9" x14ac:dyDescent="0.25">
      <c r="A39" s="15" t="s">
        <v>18</v>
      </c>
      <c r="B39" s="191" t="s">
        <v>1</v>
      </c>
      <c r="C39" s="192"/>
      <c r="D39" s="144"/>
      <c r="E39" s="144"/>
      <c r="F39" s="144"/>
      <c r="G39" s="155">
        <f t="shared" si="2"/>
        <v>0</v>
      </c>
      <c r="H39" s="33"/>
    </row>
    <row r="40" spans="1:9" x14ac:dyDescent="0.25">
      <c r="A40" s="15" t="s">
        <v>19</v>
      </c>
      <c r="B40" s="191" t="s">
        <v>2</v>
      </c>
      <c r="C40" s="192"/>
      <c r="D40" s="144"/>
      <c r="E40" s="144"/>
      <c r="F40" s="144"/>
      <c r="G40" s="155">
        <f t="shared" si="2"/>
        <v>0</v>
      </c>
      <c r="H40" s="33"/>
    </row>
    <row r="41" spans="1:9" x14ac:dyDescent="0.25">
      <c r="A41" s="15" t="s">
        <v>20</v>
      </c>
      <c r="B41" s="191" t="s">
        <v>3</v>
      </c>
      <c r="C41" s="192"/>
      <c r="D41" s="144"/>
      <c r="E41" s="144"/>
      <c r="F41" s="144"/>
      <c r="G41" s="155">
        <f t="shared" si="2"/>
        <v>0</v>
      </c>
      <c r="H41" s="33"/>
    </row>
    <row r="42" spans="1:9" ht="14.4" thickBot="1" x14ac:dyDescent="0.3">
      <c r="A42" s="15" t="s">
        <v>21</v>
      </c>
      <c r="B42" s="191" t="s">
        <v>11</v>
      </c>
      <c r="C42" s="192"/>
      <c r="D42" s="144"/>
      <c r="E42" s="144"/>
      <c r="F42" s="144"/>
      <c r="G42" s="155">
        <f t="shared" si="2"/>
        <v>0</v>
      </c>
      <c r="H42" s="33"/>
    </row>
    <row r="43" spans="1:9" ht="14.4" thickBot="1" x14ac:dyDescent="0.3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x14ac:dyDescent="0.25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r="45" spans="1:9" x14ac:dyDescent="0.25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r="46" spans="1:9" x14ac:dyDescent="0.25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68" t="s">
        <v>52</v>
      </c>
      <c r="B98" s="184"/>
      <c r="C98" s="185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3.2" x14ac:dyDescent="0.25">
      <c r="A99" s="165" t="s">
        <v>51</v>
      </c>
      <c r="B99" s="179"/>
      <c r="C99" s="180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3.2" x14ac:dyDescent="0.25">
      <c r="A100" s="165" t="s">
        <v>26</v>
      </c>
      <c r="B100" s="179"/>
      <c r="C100" s="180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3.2" x14ac:dyDescent="0.25">
      <c r="A101" s="165" t="s">
        <v>27</v>
      </c>
      <c r="B101" s="179"/>
      <c r="C101" s="180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3.2" x14ac:dyDescent="0.25">
      <c r="A102" s="165" t="s">
        <v>28</v>
      </c>
      <c r="B102" s="179"/>
      <c r="C102" s="180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3.2" x14ac:dyDescent="0.25">
      <c r="A103" s="168" t="s">
        <v>57</v>
      </c>
      <c r="B103" s="184"/>
      <c r="C103" s="185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3.2" x14ac:dyDescent="0.25">
      <c r="A104" s="165" t="s">
        <v>58</v>
      </c>
      <c r="B104" s="179"/>
      <c r="C104" s="180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3.2" x14ac:dyDescent="0.25">
      <c r="A105" s="165" t="s">
        <v>59</v>
      </c>
      <c r="B105" s="179"/>
      <c r="C105" s="180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3.2" x14ac:dyDescent="0.25">
      <c r="A106" s="165" t="s">
        <v>60</v>
      </c>
      <c r="B106" s="179"/>
      <c r="C106" s="180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3.2" x14ac:dyDescent="0.25">
      <c r="A107" s="165" t="s">
        <v>76</v>
      </c>
      <c r="B107" s="179"/>
      <c r="C107" s="180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3.2" x14ac:dyDescent="0.25">
      <c r="A108" s="165" t="s">
        <v>64</v>
      </c>
      <c r="B108" s="179"/>
      <c r="C108" s="180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3.2" x14ac:dyDescent="0.25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3.2" x14ac:dyDescent="0.25">
      <c r="A110" s="165" t="s">
        <v>67</v>
      </c>
      <c r="B110" s="179"/>
      <c r="C110" s="180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3.2" x14ac:dyDescent="0.25">
      <c r="A111" s="165" t="s">
        <v>68</v>
      </c>
      <c r="B111" s="179"/>
      <c r="C111" s="180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3.2" x14ac:dyDescent="0.25">
      <c r="A112" s="165" t="s">
        <v>69</v>
      </c>
      <c r="B112" s="179"/>
      <c r="C112" s="180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3.2" x14ac:dyDescent="0.25">
      <c r="A113" s="165" t="s">
        <v>70</v>
      </c>
      <c r="B113" s="179"/>
      <c r="C113" s="180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3.2" x14ac:dyDescent="0.25">
      <c r="A114" s="165" t="s">
        <v>71</v>
      </c>
      <c r="B114" s="179"/>
      <c r="C114" s="180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3.2" x14ac:dyDescent="0.25">
      <c r="A115" s="165" t="s">
        <v>72</v>
      </c>
      <c r="B115" s="179"/>
      <c r="C115" s="180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3.2" x14ac:dyDescent="0.25">
      <c r="A116" s="168" t="s">
        <v>61</v>
      </c>
      <c r="B116" s="184"/>
      <c r="C116" s="185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3.2" x14ac:dyDescent="0.25">
      <c r="A117" s="165" t="s">
        <v>63</v>
      </c>
      <c r="B117" s="179"/>
      <c r="C117" s="180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3.2" x14ac:dyDescent="0.25">
      <c r="A118" s="168" t="s">
        <v>62</v>
      </c>
      <c r="B118" s="184"/>
      <c r="C118" s="185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3.2" x14ac:dyDescent="0.25">
      <c r="A119" s="165" t="s">
        <v>73</v>
      </c>
      <c r="B119" s="179"/>
      <c r="C119" s="180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3.2" x14ac:dyDescent="0.25">
      <c r="A120" s="165" t="s">
        <v>140</v>
      </c>
      <c r="B120" s="179"/>
      <c r="C120" s="180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3.2" x14ac:dyDescent="0.25">
      <c r="A121" s="165" t="s">
        <v>74</v>
      </c>
      <c r="B121" s="179"/>
      <c r="C121" s="180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3.2" x14ac:dyDescent="0.25">
      <c r="A122" s="165" t="s">
        <v>75</v>
      </c>
      <c r="B122" s="179"/>
      <c r="C122" s="180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thickBot="1" x14ac:dyDescent="0.3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4.4" thickBot="1" x14ac:dyDescent="0.3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65" t="s">
        <v>36</v>
      </c>
      <c r="B131" s="166"/>
      <c r="C131" s="167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65" t="s">
        <v>54</v>
      </c>
      <c r="B132" s="166"/>
      <c r="C132" s="167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65" t="s">
        <v>31</v>
      </c>
      <c r="B133" s="166"/>
      <c r="C133" s="167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65" t="s">
        <v>40</v>
      </c>
      <c r="B134" s="166"/>
      <c r="C134" s="167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65" t="s">
        <v>30</v>
      </c>
      <c r="B135" s="166"/>
      <c r="C135" s="167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65" t="s">
        <v>32</v>
      </c>
      <c r="B136" s="166"/>
      <c r="C136" s="167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65" t="s">
        <v>39</v>
      </c>
      <c r="B137" s="166"/>
      <c r="C137" s="167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x14ac:dyDescent="0.3">
      <c r="A138" s="168" t="s">
        <v>111</v>
      </c>
      <c r="B138" s="169"/>
      <c r="C138" s="170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35">
      <c r="A140" s="171" t="s">
        <v>131</v>
      </c>
      <c r="B140" s="172"/>
      <c r="C140" s="173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3">
      <c r="A141" s="174" t="s">
        <v>120</v>
      </c>
      <c r="B141" s="175"/>
      <c r="C141" s="176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3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5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hidden="1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3 -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topLeftCell="A176" zoomScaleNormal="80" workbookViewId="0">
      <selection activeCell="A119" sqref="A119:C119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6" t="s">
        <v>42</v>
      </c>
      <c r="B5" s="193"/>
      <c r="C5" s="207"/>
      <c r="D5" s="207"/>
      <c r="E5" s="208"/>
      <c r="F5" s="208"/>
    </row>
    <row r="6" spans="1:6" s="24" customFormat="1" ht="30" customHeight="1" x14ac:dyDescent="0.3">
      <c r="A6" s="216" t="s">
        <v>46</v>
      </c>
      <c r="B6" s="193"/>
      <c r="C6" s="207"/>
      <c r="D6" s="207"/>
      <c r="E6" s="208"/>
      <c r="F6" s="208"/>
    </row>
    <row r="7" spans="1:6" s="24" customFormat="1" ht="30" customHeight="1" x14ac:dyDescent="0.3">
      <c r="A7" s="216" t="s">
        <v>43</v>
      </c>
      <c r="B7" s="193"/>
      <c r="C7" s="207"/>
      <c r="D7" s="207"/>
      <c r="E7" s="208"/>
      <c r="F7" s="208"/>
    </row>
    <row r="8" spans="1:6" s="24" customFormat="1" ht="30" customHeight="1" x14ac:dyDescent="0.3">
      <c r="A8" s="216" t="s">
        <v>50</v>
      </c>
      <c r="B8" s="193"/>
      <c r="C8" s="207"/>
      <c r="D8" s="207"/>
      <c r="E8" s="208"/>
      <c r="F8" s="208"/>
    </row>
    <row r="9" spans="1:6" s="24" customFormat="1" ht="30" customHeight="1" x14ac:dyDescent="0.3">
      <c r="A9" s="216" t="s">
        <v>44</v>
      </c>
      <c r="B9" s="193"/>
      <c r="C9" s="207"/>
      <c r="D9" s="207"/>
      <c r="E9" s="208"/>
      <c r="F9" s="208"/>
    </row>
    <row r="10" spans="1:6" s="24" customFormat="1" ht="30" customHeight="1" x14ac:dyDescent="0.3">
      <c r="A10" s="216" t="s">
        <v>45</v>
      </c>
      <c r="B10" s="193"/>
      <c r="C10" s="207"/>
      <c r="D10" s="207"/>
      <c r="E10" s="208"/>
      <c r="F10" s="208"/>
    </row>
    <row r="11" spans="1:6" s="24" customFormat="1" ht="30" customHeight="1" x14ac:dyDescent="0.3">
      <c r="A11" s="216" t="s">
        <v>89</v>
      </c>
      <c r="B11" s="193"/>
      <c r="C11" s="207"/>
      <c r="D11" s="207"/>
      <c r="E11" s="208"/>
      <c r="F11" s="208"/>
    </row>
    <row r="12" spans="1:6" s="24" customFormat="1" ht="30" customHeight="1" x14ac:dyDescent="0.3">
      <c r="A12" s="216" t="s">
        <v>93</v>
      </c>
      <c r="B12" s="193"/>
      <c r="C12" s="207"/>
      <c r="D12" s="207"/>
      <c r="E12" s="208"/>
      <c r="F12" s="208"/>
    </row>
    <row r="13" spans="1:6" s="24" customFormat="1" ht="42.75" customHeight="1" x14ac:dyDescent="0.3">
      <c r="A13" s="216" t="s">
        <v>90</v>
      </c>
      <c r="B13" s="193"/>
      <c r="C13" s="207"/>
      <c r="D13" s="207"/>
      <c r="E13" s="208"/>
      <c r="F13" s="208"/>
    </row>
    <row r="14" spans="1:6" s="24" customFormat="1" ht="30" customHeight="1" x14ac:dyDescent="0.3">
      <c r="A14" s="216" t="s">
        <v>49</v>
      </c>
      <c r="B14" s="193"/>
      <c r="C14" s="207">
        <f>SUM(C15:C18)</f>
        <v>0</v>
      </c>
      <c r="D14" s="207"/>
      <c r="E14" s="208"/>
      <c r="F14" s="208"/>
    </row>
    <row r="15" spans="1:6" s="24" customFormat="1" x14ac:dyDescent="0.3">
      <c r="A15" s="216" t="s">
        <v>86</v>
      </c>
      <c r="B15" s="193"/>
      <c r="C15" s="207"/>
      <c r="D15" s="207"/>
      <c r="E15" s="208"/>
      <c r="F15" s="208"/>
    </row>
    <row r="16" spans="1:6" s="24" customFormat="1" x14ac:dyDescent="0.3">
      <c r="A16" s="216" t="s">
        <v>87</v>
      </c>
      <c r="B16" s="193"/>
      <c r="C16" s="207"/>
      <c r="D16" s="207"/>
      <c r="E16" s="208"/>
      <c r="F16" s="208"/>
    </row>
    <row r="17" spans="1:9" s="24" customFormat="1" x14ac:dyDescent="0.3">
      <c r="A17" s="216" t="s">
        <v>88</v>
      </c>
      <c r="B17" s="193"/>
      <c r="C17" s="207"/>
      <c r="D17" s="207"/>
      <c r="E17" s="208"/>
      <c r="F17" s="208"/>
    </row>
    <row r="18" spans="1:9" s="24" customFormat="1" x14ac:dyDescent="0.3">
      <c r="A18" s="216" t="s">
        <v>127</v>
      </c>
      <c r="B18" s="193"/>
      <c r="C18" s="207"/>
      <c r="D18" s="207"/>
      <c r="E18" s="208"/>
      <c r="F18" s="208"/>
    </row>
    <row r="19" spans="1:9" s="23" customFormat="1" ht="30" customHeight="1" x14ac:dyDescent="0.25"/>
    <row r="20" spans="1:9" s="23" customFormat="1" ht="30" customHeight="1" x14ac:dyDescent="0.3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3">
      <c r="B21" s="25"/>
    </row>
    <row r="22" spans="1:9" s="24" customFormat="1" ht="57" customHeight="1" x14ac:dyDescent="0.3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x14ac:dyDescent="0.3">
      <c r="A23" s="204" t="s">
        <v>86</v>
      </c>
      <c r="B23" s="183"/>
      <c r="C23" s="198"/>
      <c r="D23" s="199"/>
      <c r="E23" s="198"/>
      <c r="F23" s="199"/>
    </row>
    <row r="24" spans="1:9" x14ac:dyDescent="0.3">
      <c r="A24" s="204" t="s">
        <v>87</v>
      </c>
      <c r="B24" s="183"/>
      <c r="C24" s="198"/>
      <c r="D24" s="199"/>
      <c r="E24" s="198"/>
      <c r="F24" s="199"/>
    </row>
    <row r="25" spans="1:9" x14ac:dyDescent="0.3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3">
      <c r="A26" s="204" t="s">
        <v>127</v>
      </c>
      <c r="B26" s="183"/>
      <c r="C26" s="198"/>
      <c r="D26" s="199"/>
      <c r="E26" s="198"/>
      <c r="F26" s="199"/>
    </row>
    <row r="27" spans="1:9" hidden="1" x14ac:dyDescent="0.25"/>
    <row r="28" spans="1:9" ht="35.25" customHeight="1" x14ac:dyDescent="0.3">
      <c r="A28" s="194" t="s">
        <v>130</v>
      </c>
      <c r="B28" s="195"/>
      <c r="C28" s="195"/>
      <c r="D28" s="195"/>
      <c r="E28" s="195"/>
      <c r="F28" s="195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x14ac:dyDescent="0.3">
      <c r="A99" s="165" t="s">
        <v>51</v>
      </c>
      <c r="B99" s="166"/>
      <c r="C99" s="167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3">
      <c r="A100" s="165" t="s">
        <v>26</v>
      </c>
      <c r="B100" s="166"/>
      <c r="C100" s="167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3">
      <c r="A101" s="165" t="s">
        <v>27</v>
      </c>
      <c r="B101" s="166"/>
      <c r="C101" s="167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3">
      <c r="A102" s="165" t="s">
        <v>28</v>
      </c>
      <c r="B102" s="166"/>
      <c r="C102" s="167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3">
      <c r="A103" s="168" t="s">
        <v>57</v>
      </c>
      <c r="B103" s="166"/>
      <c r="C103" s="167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3">
      <c r="A104" s="168" t="s">
        <v>58</v>
      </c>
      <c r="B104" s="166"/>
      <c r="C104" s="167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3">
      <c r="A105" s="165" t="s">
        <v>59</v>
      </c>
      <c r="B105" s="166"/>
      <c r="C105" s="167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3">
      <c r="A106" s="165" t="s">
        <v>60</v>
      </c>
      <c r="B106" s="166"/>
      <c r="C106" s="167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3">
      <c r="A107" s="165" t="s">
        <v>76</v>
      </c>
      <c r="B107" s="166"/>
      <c r="C107" s="167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3">
      <c r="A108" s="165" t="s">
        <v>64</v>
      </c>
      <c r="B108" s="166"/>
      <c r="C108" s="167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3">
      <c r="A109" s="168" t="s">
        <v>56</v>
      </c>
      <c r="B109" s="166"/>
      <c r="C109" s="167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3">
      <c r="A110" s="165" t="s">
        <v>67</v>
      </c>
      <c r="B110" s="166"/>
      <c r="C110" s="167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3">
      <c r="A111" s="165" t="s">
        <v>68</v>
      </c>
      <c r="B111" s="166"/>
      <c r="C111" s="167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3">
      <c r="A112" s="165" t="s">
        <v>69</v>
      </c>
      <c r="B112" s="166"/>
      <c r="C112" s="167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3">
      <c r="A113" s="165" t="s">
        <v>70</v>
      </c>
      <c r="B113" s="166"/>
      <c r="C113" s="167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3">
      <c r="A114" s="165" t="s">
        <v>71</v>
      </c>
      <c r="B114" s="166"/>
      <c r="C114" s="167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3">
      <c r="A115" s="165" t="s">
        <v>72</v>
      </c>
      <c r="B115" s="166"/>
      <c r="C115" s="167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3">
      <c r="A116" s="168" t="s">
        <v>61</v>
      </c>
      <c r="B116" s="166"/>
      <c r="C116" s="167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3">
      <c r="A117" s="165" t="s">
        <v>63</v>
      </c>
      <c r="B117" s="166"/>
      <c r="C117" s="167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3">
      <c r="A118" s="168" t="s">
        <v>62</v>
      </c>
      <c r="B118" s="166"/>
      <c r="C118" s="167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3">
      <c r="A119" s="165" t="s">
        <v>73</v>
      </c>
      <c r="B119" s="166"/>
      <c r="C119" s="167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3">
      <c r="A120" s="165" t="s">
        <v>140</v>
      </c>
      <c r="B120" s="166"/>
      <c r="C120" s="167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3">
      <c r="A121" s="165" t="s">
        <v>74</v>
      </c>
      <c r="B121" s="166"/>
      <c r="C121" s="167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3">
      <c r="A122" s="165" t="s">
        <v>75</v>
      </c>
      <c r="B122" s="166"/>
      <c r="C122" s="167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65" t="s">
        <v>36</v>
      </c>
      <c r="B131" s="166"/>
      <c r="C131" s="167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65" t="s">
        <v>54</v>
      </c>
      <c r="B132" s="166"/>
      <c r="C132" s="16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65" t="s">
        <v>31</v>
      </c>
      <c r="B133" s="166"/>
      <c r="C133" s="16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65" t="s">
        <v>40</v>
      </c>
      <c r="B134" s="166"/>
      <c r="C134" s="16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65" t="s">
        <v>30</v>
      </c>
      <c r="B135" s="166"/>
      <c r="C135" s="16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65" t="s">
        <v>32</v>
      </c>
      <c r="B136" s="166"/>
      <c r="C136" s="16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4.4" thickBot="1" x14ac:dyDescent="0.35">
      <c r="A138" s="168" t="s">
        <v>111</v>
      </c>
      <c r="B138" s="169"/>
      <c r="C138" s="170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3">
      <c r="A140" s="215" t="s">
        <v>132</v>
      </c>
      <c r="B140" s="175"/>
      <c r="C140" s="176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3">
      <c r="A141" s="174" t="s">
        <v>120</v>
      </c>
      <c r="B141" s="175"/>
      <c r="C141" s="176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3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3 -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5" t="s">
        <v>42</v>
      </c>
      <c r="B5" s="227"/>
      <c r="C5" s="207"/>
      <c r="D5" s="207"/>
      <c r="E5" s="208"/>
      <c r="F5" s="208"/>
    </row>
    <row r="6" spans="1:6" s="24" customFormat="1" ht="30" customHeight="1" x14ac:dyDescent="0.3">
      <c r="A6" s="205" t="s">
        <v>46</v>
      </c>
      <c r="B6" s="227"/>
      <c r="C6" s="207"/>
      <c r="D6" s="207"/>
      <c r="E6" s="208"/>
      <c r="F6" s="208"/>
    </row>
    <row r="7" spans="1:6" s="24" customFormat="1" ht="30" customHeight="1" x14ac:dyDescent="0.3">
      <c r="A7" s="205" t="s">
        <v>43</v>
      </c>
      <c r="B7" s="227"/>
      <c r="C7" s="207"/>
      <c r="D7" s="207"/>
      <c r="E7" s="208"/>
      <c r="F7" s="208"/>
    </row>
    <row r="8" spans="1:6" s="24" customFormat="1" ht="30" customHeight="1" x14ac:dyDescent="0.3">
      <c r="A8" s="205" t="s">
        <v>50</v>
      </c>
      <c r="B8" s="227"/>
      <c r="C8" s="207"/>
      <c r="D8" s="207"/>
      <c r="E8" s="208"/>
      <c r="F8" s="208"/>
    </row>
    <row r="9" spans="1:6" s="24" customFormat="1" ht="30" customHeight="1" x14ac:dyDescent="0.3">
      <c r="A9" s="205" t="s">
        <v>44</v>
      </c>
      <c r="B9" s="227"/>
      <c r="C9" s="207"/>
      <c r="D9" s="207"/>
      <c r="E9" s="208"/>
      <c r="F9" s="208"/>
    </row>
    <row r="10" spans="1:6" s="24" customFormat="1" ht="30" customHeight="1" x14ac:dyDescent="0.3">
      <c r="A10" s="205" t="s">
        <v>45</v>
      </c>
      <c r="B10" s="227"/>
      <c r="C10" s="207"/>
      <c r="D10" s="207"/>
      <c r="E10" s="208"/>
      <c r="F10" s="208"/>
    </row>
    <row r="11" spans="1:6" s="24" customFormat="1" ht="30" customHeight="1" x14ac:dyDescent="0.3">
      <c r="A11" s="205" t="s">
        <v>89</v>
      </c>
      <c r="B11" s="227"/>
      <c r="C11" s="207"/>
      <c r="D11" s="207"/>
      <c r="E11" s="208"/>
      <c r="F11" s="208"/>
    </row>
    <row r="12" spans="1:6" s="24" customFormat="1" ht="30" customHeight="1" x14ac:dyDescent="0.3">
      <c r="A12" s="205" t="s">
        <v>93</v>
      </c>
      <c r="B12" s="227"/>
      <c r="C12" s="207"/>
      <c r="D12" s="207"/>
      <c r="E12" s="208"/>
      <c r="F12" s="208"/>
    </row>
    <row r="13" spans="1:6" s="24" customFormat="1" ht="42.75" customHeight="1" x14ac:dyDescent="0.3">
      <c r="A13" s="205" t="s">
        <v>90</v>
      </c>
      <c r="B13" s="227"/>
      <c r="C13" s="207"/>
      <c r="D13" s="207"/>
      <c r="E13" s="208"/>
      <c r="F13" s="208"/>
    </row>
    <row r="14" spans="1:6" s="24" customFormat="1" ht="30" customHeight="1" x14ac:dyDescent="0.3">
      <c r="A14" s="205" t="s">
        <v>49</v>
      </c>
      <c r="B14" s="227"/>
      <c r="C14" s="207">
        <f>SUM(C15:C18)</f>
        <v>0</v>
      </c>
      <c r="D14" s="207"/>
      <c r="E14" s="208"/>
      <c r="F14" s="208"/>
    </row>
    <row r="15" spans="1:6" s="24" customFormat="1" x14ac:dyDescent="0.3">
      <c r="A15" s="205" t="s">
        <v>86</v>
      </c>
      <c r="B15" s="227"/>
      <c r="C15" s="207"/>
      <c r="D15" s="207"/>
      <c r="E15" s="208"/>
      <c r="F15" s="208"/>
    </row>
    <row r="16" spans="1:6" s="24" customFormat="1" x14ac:dyDescent="0.3">
      <c r="A16" s="205" t="s">
        <v>87</v>
      </c>
      <c r="B16" s="227"/>
      <c r="C16" s="207"/>
      <c r="D16" s="207"/>
      <c r="E16" s="208"/>
      <c r="F16" s="208"/>
    </row>
    <row r="17" spans="1:9" s="24" customFormat="1" x14ac:dyDescent="0.3">
      <c r="A17" s="205" t="s">
        <v>88</v>
      </c>
      <c r="B17" s="227"/>
      <c r="C17" s="207"/>
      <c r="D17" s="207"/>
      <c r="E17" s="208"/>
      <c r="F17" s="208"/>
    </row>
    <row r="18" spans="1:9" s="24" customFormat="1" x14ac:dyDescent="0.3">
      <c r="A18" s="205" t="s">
        <v>127</v>
      </c>
      <c r="B18" s="227"/>
      <c r="C18" s="207"/>
      <c r="D18" s="207"/>
      <c r="E18" s="208"/>
      <c r="F18" s="208"/>
    </row>
    <row r="19" spans="1:9" s="23" customFormat="1" ht="30" customHeight="1" x14ac:dyDescent="0.25"/>
    <row r="20" spans="1:9" s="23" customFormat="1" ht="30" customHeight="1" x14ac:dyDescent="0.3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3">
      <c r="B21" s="25"/>
    </row>
    <row r="22" spans="1:9" s="24" customFormat="1" ht="57" customHeight="1" x14ac:dyDescent="0.3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x14ac:dyDescent="0.3">
      <c r="A23" s="204" t="s">
        <v>86</v>
      </c>
      <c r="B23" s="183"/>
      <c r="C23" s="198"/>
      <c r="D23" s="199"/>
      <c r="E23" s="198"/>
      <c r="F23" s="199"/>
    </row>
    <row r="24" spans="1:9" x14ac:dyDescent="0.3">
      <c r="A24" s="204" t="s">
        <v>87</v>
      </c>
      <c r="B24" s="183"/>
      <c r="C24" s="198"/>
      <c r="D24" s="199"/>
      <c r="E24" s="198"/>
      <c r="F24" s="199"/>
    </row>
    <row r="25" spans="1:9" x14ac:dyDescent="0.3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3">
      <c r="A26" s="204" t="s">
        <v>127</v>
      </c>
      <c r="B26" s="183"/>
      <c r="C26" s="198"/>
      <c r="D26" s="199"/>
      <c r="E26" s="198"/>
      <c r="F26" s="199"/>
    </row>
    <row r="27" spans="1:9" hidden="1" x14ac:dyDescent="0.25"/>
    <row r="28" spans="1:9" ht="35.25" customHeight="1" x14ac:dyDescent="0.3">
      <c r="A28" s="194" t="s">
        <v>130</v>
      </c>
      <c r="B28" s="195"/>
      <c r="C28" s="195"/>
      <c r="D28" s="195"/>
      <c r="E28" s="195"/>
      <c r="F28" s="195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5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5">
      <c r="A99" s="217" t="s">
        <v>51</v>
      </c>
      <c r="B99" s="218"/>
      <c r="C99" s="219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25">
      <c r="A100" s="217" t="s">
        <v>26</v>
      </c>
      <c r="B100" s="218"/>
      <c r="C100" s="219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25">
      <c r="A101" s="217" t="s">
        <v>27</v>
      </c>
      <c r="B101" s="218"/>
      <c r="C101" s="219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25">
      <c r="A102" s="217" t="s">
        <v>28</v>
      </c>
      <c r="B102" s="218"/>
      <c r="C102" s="219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25">
      <c r="A103" s="181" t="s">
        <v>57</v>
      </c>
      <c r="B103" s="182"/>
      <c r="C103" s="183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25">
      <c r="A104" s="217" t="s">
        <v>58</v>
      </c>
      <c r="B104" s="218"/>
      <c r="C104" s="219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25">
      <c r="A105" s="217" t="s">
        <v>59</v>
      </c>
      <c r="B105" s="218"/>
      <c r="C105" s="219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25">
      <c r="A106" s="217" t="s">
        <v>60</v>
      </c>
      <c r="B106" s="218"/>
      <c r="C106" s="219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25">
      <c r="A107" s="217" t="s">
        <v>76</v>
      </c>
      <c r="B107" s="218"/>
      <c r="C107" s="219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25">
      <c r="A108" s="217" t="s">
        <v>64</v>
      </c>
      <c r="B108" s="218"/>
      <c r="C108" s="219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25">
      <c r="A109" s="181" t="s">
        <v>56</v>
      </c>
      <c r="B109" s="182"/>
      <c r="C109" s="183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25">
      <c r="A110" s="217" t="s">
        <v>67</v>
      </c>
      <c r="B110" s="218"/>
      <c r="C110" s="219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25">
      <c r="A111" s="217" t="s">
        <v>68</v>
      </c>
      <c r="B111" s="218"/>
      <c r="C111" s="219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25">
      <c r="A112" s="217" t="s">
        <v>69</v>
      </c>
      <c r="B112" s="218"/>
      <c r="C112" s="219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25">
      <c r="A113" s="217" t="s">
        <v>70</v>
      </c>
      <c r="B113" s="218"/>
      <c r="C113" s="219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25">
      <c r="A114" s="217" t="s">
        <v>71</v>
      </c>
      <c r="B114" s="218"/>
      <c r="C114" s="219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25">
      <c r="A115" s="217" t="s">
        <v>72</v>
      </c>
      <c r="B115" s="218"/>
      <c r="C115" s="219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25">
      <c r="A116" s="181" t="s">
        <v>61</v>
      </c>
      <c r="B116" s="182"/>
      <c r="C116" s="183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25">
      <c r="A117" s="217" t="s">
        <v>63</v>
      </c>
      <c r="B117" s="218"/>
      <c r="C117" s="219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25">
      <c r="A118" s="181" t="s">
        <v>62</v>
      </c>
      <c r="B118" s="182"/>
      <c r="C118" s="183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25">
      <c r="A119" s="217" t="s">
        <v>73</v>
      </c>
      <c r="B119" s="218"/>
      <c r="C119" s="219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25">
      <c r="A120" s="217" t="s">
        <v>141</v>
      </c>
      <c r="B120" s="218"/>
      <c r="C120" s="219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25">
      <c r="A121" s="217" t="s">
        <v>74</v>
      </c>
      <c r="B121" s="218"/>
      <c r="C121" s="219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25">
      <c r="A122" s="217" t="s">
        <v>75</v>
      </c>
      <c r="B122" s="218"/>
      <c r="C122" s="219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4.4" thickBot="1" x14ac:dyDescent="0.35">
      <c r="A124" s="220" t="s">
        <v>55</v>
      </c>
      <c r="B124" s="221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3.2" x14ac:dyDescent="0.25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3.2" x14ac:dyDescent="0.25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3.2" x14ac:dyDescent="0.25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3.2" x14ac:dyDescent="0.25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3.2" x14ac:dyDescent="0.25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3.2" x14ac:dyDescent="0.25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3.2" x14ac:dyDescent="0.25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thickBot="1" x14ac:dyDescent="0.3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3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3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3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3 -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19" sqref="A19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4" t="s">
        <v>145</v>
      </c>
      <c r="B4" s="148">
        <v>0</v>
      </c>
      <c r="C4" s="3"/>
    </row>
    <row r="5" spans="1:3" x14ac:dyDescent="0.3">
      <c r="A5" s="56" t="s">
        <v>113</v>
      </c>
      <c r="B5" s="148">
        <v>0</v>
      </c>
      <c r="C5" s="3"/>
    </row>
    <row r="6" spans="1:3" x14ac:dyDescent="0.3">
      <c r="A6" s="58" t="s">
        <v>114</v>
      </c>
      <c r="B6" s="119">
        <f>B4-B5</f>
        <v>0</v>
      </c>
      <c r="C6" s="3"/>
    </row>
    <row r="7" spans="1:3" ht="14.25" customHeight="1" thickBot="1" x14ac:dyDescent="0.35">
      <c r="A7" s="115" t="s">
        <v>135</v>
      </c>
      <c r="B7" s="116">
        <f>'Sociální služba 1'!C142</f>
        <v>0.05</v>
      </c>
      <c r="C7" s="30"/>
    </row>
    <row r="8" spans="1:3" ht="14.4" thickBot="1" x14ac:dyDescent="0.35">
      <c r="A8" s="117" t="s">
        <v>123</v>
      </c>
      <c r="B8" s="149">
        <f>(100%-B7)*B6</f>
        <v>0</v>
      </c>
      <c r="C8" s="3"/>
    </row>
    <row r="9" spans="1:3" x14ac:dyDescent="0.3">
      <c r="A9" s="143" t="s">
        <v>124</v>
      </c>
      <c r="B9" s="118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22" zoomScaleNormal="80" workbookViewId="0">
      <selection activeCell="A4" sqref="A4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7" t="s">
        <v>133</v>
      </c>
    </row>
    <row r="2" spans="1:337" ht="17.399999999999999" x14ac:dyDescent="0.3">
      <c r="A2" s="68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8.600000000000001" thickBot="1" x14ac:dyDescent="0.4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3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3 -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Props1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Uživatel systému Windows</cp:lastModifiedBy>
  <cp:lastPrinted>2016-03-16T14:27:57Z</cp:lastPrinted>
  <dcterms:created xsi:type="dcterms:W3CDTF">2013-03-22T19:53:10Z</dcterms:created>
  <dcterms:modified xsi:type="dcterms:W3CDTF">2019-10-08T13:10:03Z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